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tabRatio="605" activeTab="0"/>
  </bookViews>
  <sheets>
    <sheet name="KLSE (BS)" sheetId="1" r:id="rId1"/>
    <sheet name="KLSE (P&amp;L)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<sst xmlns="http://schemas.openxmlformats.org/spreadsheetml/2006/main" count="182" uniqueCount="121">
  <si>
    <t>CURRENT ASSETS</t>
  </si>
  <si>
    <t>Cash and bank balances</t>
  </si>
  <si>
    <t>Trade debtors</t>
  </si>
  <si>
    <t>Stocks</t>
  </si>
  <si>
    <t>CURRENT LIABILITIES</t>
  </si>
  <si>
    <t>Trade creditors</t>
  </si>
  <si>
    <t>Provision for taxation</t>
  </si>
  <si>
    <t>FIXED ASSETS</t>
  </si>
  <si>
    <t>DEFERRED TAXATION</t>
  </si>
  <si>
    <t>SHAREHOLDERS' FUNDS</t>
  </si>
  <si>
    <t>Share premium</t>
  </si>
  <si>
    <t>HIRE PURCHASE CREDITORS</t>
  </si>
  <si>
    <t>TERM LOANS</t>
  </si>
  <si>
    <t>Short term borrowings</t>
  </si>
  <si>
    <t>DEFERRED EXPENDITURE</t>
  </si>
  <si>
    <t>Revenue</t>
  </si>
  <si>
    <t>Financial Result Announcement</t>
  </si>
  <si>
    <t>Reference No.</t>
  </si>
  <si>
    <t>:</t>
  </si>
  <si>
    <t>Company Name</t>
  </si>
  <si>
    <t>Stock Name</t>
  </si>
  <si>
    <t>Date Announced</t>
  </si>
  <si>
    <t>Financial Year End</t>
  </si>
  <si>
    <t>Quarter</t>
  </si>
  <si>
    <t>Quarterly report on consolidated results for the financial period ended</t>
  </si>
  <si>
    <t>(The figures have not been audited)</t>
  </si>
  <si>
    <t>CONSOLIDATED BALANCE SHEET</t>
  </si>
  <si>
    <t xml:space="preserve">AS AT </t>
  </si>
  <si>
    <t>PRECEDING</t>
  </si>
  <si>
    <t>QUARTER</t>
  </si>
  <si>
    <t>FINANCIAL</t>
  </si>
  <si>
    <t>YEAR END</t>
  </si>
  <si>
    <t>(Audited)</t>
  </si>
  <si>
    <t>Financed by:</t>
  </si>
  <si>
    <t>Revaluation reserve</t>
  </si>
  <si>
    <t>General reserve</t>
  </si>
  <si>
    <t>Reserve on consolidation</t>
  </si>
  <si>
    <t>CONSOLIDATED INCOME STATEMENT</t>
  </si>
  <si>
    <t>INDIVIDUAL QUARTER</t>
  </si>
  <si>
    <t>CUMULATIVE QUARTER</t>
  </si>
  <si>
    <t>CURRENT YEAR</t>
  </si>
  <si>
    <t>YEAR</t>
  </si>
  <si>
    <t>TO DATE</t>
  </si>
  <si>
    <t>CORRESPONDING</t>
  </si>
  <si>
    <t>PERIOD</t>
  </si>
  <si>
    <t>(a)</t>
  </si>
  <si>
    <t>(b)</t>
  </si>
  <si>
    <t>Investment income</t>
  </si>
  <si>
    <t>(c)</t>
  </si>
  <si>
    <t>Other income</t>
  </si>
  <si>
    <t>extraordinary items</t>
  </si>
  <si>
    <t>Finance cost</t>
  </si>
  <si>
    <t>(d)</t>
  </si>
  <si>
    <t>Exceptional items</t>
  </si>
  <si>
    <t>(e)</t>
  </si>
  <si>
    <t>(f)</t>
  </si>
  <si>
    <t>companies</t>
  </si>
  <si>
    <t>(g)</t>
  </si>
  <si>
    <t>(h)</t>
  </si>
  <si>
    <t>Income tax</t>
  </si>
  <si>
    <t>(ii)</t>
  </si>
  <si>
    <t>Minority interests</t>
  </si>
  <si>
    <t>(j)</t>
  </si>
  <si>
    <t>applicable</t>
  </si>
  <si>
    <t>(k)</t>
  </si>
  <si>
    <t>(iii)</t>
  </si>
  <si>
    <t>the company</t>
  </si>
  <si>
    <t>(m)</t>
  </si>
  <si>
    <t>Dividend Description</t>
  </si>
  <si>
    <t>SHARE CAPITAL</t>
  </si>
  <si>
    <t>RESERVES</t>
  </si>
  <si>
    <t>MINORITY INTERESTS</t>
  </si>
  <si>
    <t>31/1/2001</t>
  </si>
  <si>
    <t>NET CURRENT LIABILITIES</t>
  </si>
  <si>
    <t>Retained profits</t>
  </si>
  <si>
    <t>NET TANGIBLE ASSETS PER SHARE (RM)</t>
  </si>
  <si>
    <t>depreciation and amortisation,</t>
  </si>
  <si>
    <t>exceptional items, income tax,</t>
  </si>
  <si>
    <t xml:space="preserve">minority interests and </t>
  </si>
  <si>
    <t>Depreciation and amortisation</t>
  </si>
  <si>
    <t>minority interests and</t>
  </si>
  <si>
    <t>Share of profits and  losses of</t>
  </si>
  <si>
    <t>associated companies</t>
  </si>
  <si>
    <t>extraordinary items after share of</t>
  </si>
  <si>
    <t>profits and losses of associated</t>
  </si>
  <si>
    <t>before deducting minority</t>
  </si>
  <si>
    <t>interests</t>
  </si>
  <si>
    <t>Pre-acquisition profit/(loss), if</t>
  </si>
  <si>
    <t>of the company</t>
  </si>
  <si>
    <t>Extraordinary items</t>
  </si>
  <si>
    <t>attributable to members of</t>
  </si>
  <si>
    <t>members of the company</t>
  </si>
  <si>
    <t>Earnings per share based on 2(m)</t>
  </si>
  <si>
    <t>Basic (based on ordinary shares</t>
  </si>
  <si>
    <t>- sen)</t>
  </si>
  <si>
    <t>Fully diluted (based on ordinary</t>
  </si>
  <si>
    <t>shares - sen)</t>
  </si>
  <si>
    <t>Dividend per share (sen)</t>
  </si>
  <si>
    <t>activities attributable to members</t>
  </si>
  <si>
    <t>(l)</t>
  </si>
  <si>
    <t>(i)</t>
  </si>
  <si>
    <t>above after deducting any provision</t>
  </si>
  <si>
    <t>for preference dividends, if any:</t>
  </si>
  <si>
    <t>XIAN LENG HOLDINGS BERHAD</t>
  </si>
  <si>
    <t>XIANLNG</t>
  </si>
  <si>
    <t>31/1/2002</t>
  </si>
  <si>
    <t>Profit before income tax,</t>
  </si>
  <si>
    <t>Profit before finance cost,</t>
  </si>
  <si>
    <t>Profit after income tax</t>
  </si>
  <si>
    <t>Net profit from ordinary</t>
  </si>
  <si>
    <t>Net profit attributable to</t>
  </si>
  <si>
    <t>Other creditors</t>
  </si>
  <si>
    <t>Dividend payable</t>
  </si>
  <si>
    <t>Other debtors, deposits and prepayment</t>
  </si>
  <si>
    <t>Quarterly report on consolidated results for the fourth quarter ended 31 January 2002</t>
  </si>
  <si>
    <t>First &amp; final</t>
  </si>
  <si>
    <t>(Proposed)</t>
  </si>
  <si>
    <t>Tax Exempt</t>
  </si>
  <si>
    <t>CURRENT</t>
  </si>
  <si>
    <t>RM '000</t>
  </si>
  <si>
    <t>29/3/2002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</si>
</sst>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00000"/>
    <numFmt numFmtId="180" formatCode="_(* #,##0.0_);_(* \(#,##0.0\);_(* &quot;-&quot;??_);_(@_)"/>
    <numFmt numFmtId="181" formatCode="_(* #,##0_);_(* \(#,##0\);_(* &quot;-&quot;??_);_(@_)"/>
    <numFmt numFmtId="182" formatCode="_(* #,##0.00_);_(* \(#,##0.00\);_(* &quot;-&quot;_);_(@_)"/>
    <numFmt numFmtId="183" formatCode="_(* #,##0.000_);_(* \(#,##0.000\);_(* &quot;-&quot;_);_(@_)"/>
    <numFmt numFmtId="184" formatCode="_(* #,##0.0000_);_(* \(#,##0.0000\);_(* &quot;-&quot;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1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 quotePrefix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3" fontId="2" fillId="0" borderId="7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81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30">
      <selection activeCell="E40" sqref="E40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3.57421875" style="2" customWidth="1"/>
    <col min="7" max="7" width="3.421875" style="2" customWidth="1"/>
    <col min="8" max="8" width="13.8515625" style="2" customWidth="1"/>
    <col min="9" max="16384" width="9.140625" style="2" customWidth="1"/>
  </cols>
  <sheetData>
    <row r="1" ht="11.25">
      <c r="A1" s="1" t="s">
        <v>16</v>
      </c>
    </row>
    <row r="2" spans="1:4" ht="11.25">
      <c r="A2" s="2" t="s">
        <v>17</v>
      </c>
      <c r="C2" s="5"/>
      <c r="D2" s="5" t="s">
        <v>18</v>
      </c>
    </row>
    <row r="3" spans="1:5" ht="11.25">
      <c r="A3" s="2" t="s">
        <v>19</v>
      </c>
      <c r="C3" s="5"/>
      <c r="D3" s="5" t="s">
        <v>18</v>
      </c>
      <c r="E3" s="2" t="s">
        <v>103</v>
      </c>
    </row>
    <row r="4" spans="1:5" ht="11.25">
      <c r="A4" s="2" t="s">
        <v>20</v>
      </c>
      <c r="C4" s="5"/>
      <c r="D4" s="5" t="s">
        <v>18</v>
      </c>
      <c r="E4" s="2" t="s">
        <v>104</v>
      </c>
    </row>
    <row r="5" spans="1:5" ht="11.25">
      <c r="A5" s="2" t="s">
        <v>21</v>
      </c>
      <c r="C5" s="5"/>
      <c r="D5" s="5" t="s">
        <v>18</v>
      </c>
      <c r="E5" s="2" t="s">
        <v>120</v>
      </c>
    </row>
    <row r="6" spans="1:5" ht="11.25">
      <c r="A6" s="2" t="s">
        <v>22</v>
      </c>
      <c r="C6" s="5"/>
      <c r="D6" s="5" t="s">
        <v>18</v>
      </c>
      <c r="E6" s="15" t="s">
        <v>105</v>
      </c>
    </row>
    <row r="7" spans="1:5" ht="11.25">
      <c r="A7" s="2" t="s">
        <v>23</v>
      </c>
      <c r="C7" s="5"/>
      <c r="D7" s="5" t="s">
        <v>18</v>
      </c>
      <c r="E7" s="26">
        <v>4</v>
      </c>
    </row>
    <row r="8" spans="3:5" ht="11.25">
      <c r="C8" s="5"/>
      <c r="D8" s="5"/>
      <c r="E8" s="26"/>
    </row>
    <row r="10" spans="1:8" ht="11.25">
      <c r="A10" s="31" t="s">
        <v>24</v>
      </c>
      <c r="B10" s="31"/>
      <c r="C10" s="31"/>
      <c r="D10" s="31"/>
      <c r="E10" s="31"/>
      <c r="F10" s="31"/>
      <c r="G10" s="31"/>
      <c r="H10" s="31"/>
    </row>
    <row r="11" spans="1:8" ht="11.25">
      <c r="A11" s="32" t="s">
        <v>105</v>
      </c>
      <c r="B11" s="32"/>
      <c r="C11" s="32"/>
      <c r="D11" s="32"/>
      <c r="E11" s="32"/>
      <c r="F11" s="32"/>
      <c r="G11" s="32"/>
      <c r="H11" s="32"/>
    </row>
    <row r="12" spans="1:8" ht="11.25">
      <c r="A12" s="33" t="s">
        <v>25</v>
      </c>
      <c r="B12" s="33"/>
      <c r="C12" s="33"/>
      <c r="D12" s="33"/>
      <c r="E12" s="33"/>
      <c r="F12" s="33"/>
      <c r="G12" s="33"/>
      <c r="H12" s="33"/>
    </row>
    <row r="13" spans="1:8" ht="11.25">
      <c r="A13" s="11"/>
      <c r="B13" s="11"/>
      <c r="C13" s="11"/>
      <c r="D13" s="11"/>
      <c r="E13" s="11"/>
      <c r="F13" s="11"/>
      <c r="G13" s="11"/>
      <c r="H13" s="11"/>
    </row>
    <row r="14" spans="1:8" ht="11.25">
      <c r="A14" s="11"/>
      <c r="B14" s="11"/>
      <c r="C14" s="11"/>
      <c r="D14" s="11"/>
      <c r="E14" s="11"/>
      <c r="F14" s="11"/>
      <c r="G14" s="11"/>
      <c r="H14" s="11"/>
    </row>
    <row r="15" spans="1:8" ht="11.25">
      <c r="A15" s="31" t="s">
        <v>26</v>
      </c>
      <c r="B15" s="31"/>
      <c r="C15" s="31"/>
      <c r="D15" s="31"/>
      <c r="E15" s="31"/>
      <c r="F15" s="31"/>
      <c r="G15" s="31"/>
      <c r="H15" s="31"/>
    </row>
    <row r="16" spans="1:8" ht="11.25">
      <c r="A16" s="3"/>
      <c r="B16" s="3"/>
      <c r="C16" s="3"/>
      <c r="D16" s="3"/>
      <c r="E16" s="3"/>
      <c r="F16" s="3"/>
      <c r="G16" s="3"/>
      <c r="H16" s="3"/>
    </row>
    <row r="17" spans="6:8" ht="11.25">
      <c r="F17" s="12" t="s">
        <v>27</v>
      </c>
      <c r="G17" s="12"/>
      <c r="H17" s="12" t="s">
        <v>27</v>
      </c>
    </row>
    <row r="18" spans="6:8" ht="11.25">
      <c r="F18" s="12" t="s">
        <v>118</v>
      </c>
      <c r="G18" s="12"/>
      <c r="H18" s="12" t="s">
        <v>28</v>
      </c>
    </row>
    <row r="19" spans="6:8" ht="11.25">
      <c r="F19" s="12" t="s">
        <v>30</v>
      </c>
      <c r="G19" s="12"/>
      <c r="H19" s="12" t="s">
        <v>30</v>
      </c>
    </row>
    <row r="20" spans="6:8" ht="11.25">
      <c r="F20" s="12" t="s">
        <v>31</v>
      </c>
      <c r="G20" s="12"/>
      <c r="H20" s="12" t="s">
        <v>31</v>
      </c>
    </row>
    <row r="21" spans="6:8" ht="11.25">
      <c r="F21" s="12"/>
      <c r="G21" s="12"/>
      <c r="H21" s="12" t="s">
        <v>32</v>
      </c>
    </row>
    <row r="22" spans="6:8" ht="11.25">
      <c r="F22" s="12"/>
      <c r="G22" s="12"/>
      <c r="H22" s="12"/>
    </row>
    <row r="23" spans="6:8" ht="11.25">
      <c r="F23" s="13" t="s">
        <v>105</v>
      </c>
      <c r="G23" s="12"/>
      <c r="H23" s="13" t="s">
        <v>72</v>
      </c>
    </row>
    <row r="24" spans="6:8" ht="11.25">
      <c r="F24" s="12" t="s">
        <v>119</v>
      </c>
      <c r="G24" s="12"/>
      <c r="H24" s="12" t="s">
        <v>119</v>
      </c>
    </row>
    <row r="26" spans="1:8" ht="11.25">
      <c r="A26" s="3">
        <v>1</v>
      </c>
      <c r="B26" s="1" t="s">
        <v>7</v>
      </c>
      <c r="F26" s="30">
        <v>87018</v>
      </c>
      <c r="G26" s="6"/>
      <c r="H26" s="6">
        <v>69879</v>
      </c>
    </row>
    <row r="27" spans="1:8" ht="11.25">
      <c r="A27" s="5"/>
      <c r="F27" s="6"/>
      <c r="G27" s="6"/>
      <c r="H27" s="6"/>
    </row>
    <row r="28" spans="1:8" ht="11.25">
      <c r="A28" s="3">
        <v>2</v>
      </c>
      <c r="B28" s="1" t="s">
        <v>0</v>
      </c>
      <c r="F28" s="6"/>
      <c r="G28" s="6"/>
      <c r="H28" s="6"/>
    </row>
    <row r="29" spans="3:8" ht="11.25">
      <c r="C29" s="2" t="s">
        <v>1</v>
      </c>
      <c r="F29" s="16">
        <v>3328</v>
      </c>
      <c r="G29" s="6"/>
      <c r="H29" s="16">
        <v>929</v>
      </c>
    </row>
    <row r="30" spans="3:8" ht="11.25">
      <c r="C30" s="2" t="s">
        <v>2</v>
      </c>
      <c r="F30" s="10">
        <v>2825</v>
      </c>
      <c r="G30" s="6"/>
      <c r="H30" s="10">
        <v>503</v>
      </c>
    </row>
    <row r="31" spans="3:8" ht="11.25">
      <c r="C31" s="2" t="s">
        <v>3</v>
      </c>
      <c r="F31" s="10">
        <v>1108</v>
      </c>
      <c r="G31" s="6"/>
      <c r="H31" s="10">
        <v>901</v>
      </c>
    </row>
    <row r="32" spans="3:8" ht="11.25">
      <c r="C32" s="2" t="s">
        <v>113</v>
      </c>
      <c r="F32" s="10">
        <v>1896</v>
      </c>
      <c r="G32" s="6"/>
      <c r="H32" s="10">
        <v>28</v>
      </c>
    </row>
    <row r="33" spans="1:8" ht="11.25">
      <c r="A33" s="5"/>
      <c r="F33" s="24">
        <f>SUM(F29:F32)</f>
        <v>9157</v>
      </c>
      <c r="G33" s="6"/>
      <c r="H33" s="24">
        <f>SUM(H29:H32)</f>
        <v>2361</v>
      </c>
    </row>
    <row r="34" spans="1:8" ht="11.25">
      <c r="A34" s="5"/>
      <c r="F34" s="10"/>
      <c r="G34" s="6"/>
      <c r="H34" s="10"/>
    </row>
    <row r="35" spans="1:8" ht="11.25">
      <c r="A35" s="3">
        <v>3</v>
      </c>
      <c r="B35" s="1" t="s">
        <v>4</v>
      </c>
      <c r="F35" s="10"/>
      <c r="G35" s="6"/>
      <c r="H35" s="10"/>
    </row>
    <row r="36" spans="1:8" ht="11.25">
      <c r="A36" s="5"/>
      <c r="C36" s="2" t="s">
        <v>13</v>
      </c>
      <c r="F36" s="10">
        <v>4235</v>
      </c>
      <c r="G36" s="6"/>
      <c r="H36" s="10">
        <v>1308</v>
      </c>
    </row>
    <row r="37" spans="1:8" ht="11.25">
      <c r="A37" s="5"/>
      <c r="C37" s="2" t="s">
        <v>5</v>
      </c>
      <c r="F37" s="10">
        <v>385</v>
      </c>
      <c r="G37" s="6"/>
      <c r="H37" s="10">
        <v>97</v>
      </c>
    </row>
    <row r="38" spans="1:8" ht="11.25">
      <c r="A38" s="5"/>
      <c r="C38" s="2" t="s">
        <v>111</v>
      </c>
      <c r="F38" s="10">
        <v>319</v>
      </c>
      <c r="G38" s="6"/>
      <c r="H38" s="10">
        <v>647</v>
      </c>
    </row>
    <row r="39" spans="1:8" ht="11.25">
      <c r="A39" s="5"/>
      <c r="C39" s="2" t="s">
        <v>6</v>
      </c>
      <c r="F39" s="10">
        <v>285</v>
      </c>
      <c r="G39" s="6"/>
      <c r="H39" s="10">
        <v>3241</v>
      </c>
    </row>
    <row r="40" spans="1:8" ht="11.25">
      <c r="A40" s="5"/>
      <c r="C40" s="2" t="s">
        <v>112</v>
      </c>
      <c r="F40" s="10">
        <v>1448</v>
      </c>
      <c r="G40" s="6"/>
      <c r="H40" s="10">
        <v>0</v>
      </c>
    </row>
    <row r="41" spans="1:8" ht="11.25">
      <c r="A41" s="5"/>
      <c r="F41" s="24">
        <f>SUM(F36:F40)</f>
        <v>6672</v>
      </c>
      <c r="G41" s="6"/>
      <c r="H41" s="24">
        <f>SUM(H36:H40)</f>
        <v>5293</v>
      </c>
    </row>
    <row r="42" spans="1:8" ht="11.25">
      <c r="A42" s="5"/>
      <c r="F42" s="6"/>
      <c r="G42" s="6"/>
      <c r="H42" s="8"/>
    </row>
    <row r="43" spans="1:8" ht="11.25">
      <c r="A43" s="3">
        <v>4</v>
      </c>
      <c r="B43" s="1" t="s">
        <v>73</v>
      </c>
      <c r="F43" s="6">
        <f>SUM(F33-F41)</f>
        <v>2485</v>
      </c>
      <c r="G43" s="6"/>
      <c r="H43" s="6">
        <f>SUM(H33-H41)</f>
        <v>-2932</v>
      </c>
    </row>
    <row r="44" spans="1:8" ht="11.25">
      <c r="A44" s="5"/>
      <c r="F44" s="6"/>
      <c r="G44" s="6"/>
      <c r="H44" s="6"/>
    </row>
    <row r="45" spans="1:8" ht="12" thickBot="1">
      <c r="A45" s="5"/>
      <c r="F45" s="9">
        <f>SUM(F26+F43)</f>
        <v>89503</v>
      </c>
      <c r="G45" s="6"/>
      <c r="H45" s="9">
        <f>SUM(H26+H43)</f>
        <v>66947</v>
      </c>
    </row>
    <row r="46" spans="1:8" ht="12" thickTop="1">
      <c r="A46" s="5"/>
      <c r="F46" s="6"/>
      <c r="G46" s="6"/>
      <c r="H46" s="6"/>
    </row>
    <row r="47" spans="1:8" ht="11.25">
      <c r="A47" s="5"/>
      <c r="F47" s="6"/>
      <c r="G47" s="6"/>
      <c r="H47" s="6"/>
    </row>
    <row r="48" spans="1:8" ht="11.25">
      <c r="A48" s="5"/>
      <c r="F48" s="6"/>
      <c r="G48" s="6"/>
      <c r="H48" s="6"/>
    </row>
    <row r="49" spans="1:8" ht="11.25">
      <c r="A49" s="5"/>
      <c r="F49" s="6"/>
      <c r="G49" s="6"/>
      <c r="H49" s="6"/>
    </row>
    <row r="50" spans="1:8" ht="11.25">
      <c r="A50" s="5"/>
      <c r="F50" s="6"/>
      <c r="G50" s="6"/>
      <c r="H50" s="6"/>
    </row>
    <row r="51" spans="1:8" ht="11.25">
      <c r="A51" s="5"/>
      <c r="F51" s="6"/>
      <c r="G51" s="6"/>
      <c r="H51" s="6"/>
    </row>
    <row r="52" spans="1:8" ht="11.25">
      <c r="A52" s="5"/>
      <c r="F52" s="6"/>
      <c r="G52" s="6"/>
      <c r="H52" s="6"/>
    </row>
    <row r="53" spans="1:8" ht="11.25">
      <c r="A53" s="5"/>
      <c r="F53" s="6"/>
      <c r="G53" s="6"/>
      <c r="H53" s="6"/>
    </row>
    <row r="54" spans="1:8" ht="11.25">
      <c r="A54" s="5"/>
      <c r="F54" s="6"/>
      <c r="G54" s="6"/>
      <c r="H54" s="6"/>
    </row>
    <row r="55" spans="1:8" ht="11.25">
      <c r="A55" s="5"/>
      <c r="F55" s="6"/>
      <c r="G55" s="6"/>
      <c r="H55" s="6"/>
    </row>
    <row r="56" spans="1:8" ht="11.25">
      <c r="A56" s="5"/>
      <c r="F56" s="6"/>
      <c r="G56" s="6"/>
      <c r="H56" s="6"/>
    </row>
    <row r="57" spans="2:8" ht="11.25">
      <c r="B57" s="2" t="s">
        <v>33</v>
      </c>
      <c r="F57" s="6"/>
      <c r="G57" s="6"/>
      <c r="H57" s="6"/>
    </row>
    <row r="58" spans="6:8" ht="11.25">
      <c r="F58" s="6"/>
      <c r="G58" s="6"/>
      <c r="H58" s="6"/>
    </row>
    <row r="59" spans="2:8" ht="11.25">
      <c r="B59" s="1" t="s">
        <v>69</v>
      </c>
      <c r="F59" s="6">
        <v>48280</v>
      </c>
      <c r="G59" s="6"/>
      <c r="H59" s="6">
        <v>41000</v>
      </c>
    </row>
    <row r="60" spans="6:8" ht="11.25">
      <c r="F60" s="6"/>
      <c r="G60" s="6"/>
      <c r="H60" s="6"/>
    </row>
    <row r="61" spans="2:8" ht="11.25">
      <c r="B61" s="1" t="s">
        <v>70</v>
      </c>
      <c r="F61" s="6"/>
      <c r="G61" s="6"/>
      <c r="H61" s="6"/>
    </row>
    <row r="62" spans="3:8" ht="11.25">
      <c r="C62" s="2" t="s">
        <v>10</v>
      </c>
      <c r="F62" s="6">
        <v>8175</v>
      </c>
      <c r="G62" s="6"/>
      <c r="H62" s="6">
        <v>6100</v>
      </c>
    </row>
    <row r="63" spans="1:8" ht="11.25">
      <c r="A63" s="5"/>
      <c r="C63" s="2" t="s">
        <v>34</v>
      </c>
      <c r="F63" s="6">
        <v>0</v>
      </c>
      <c r="G63" s="6"/>
      <c r="H63" s="6">
        <v>0</v>
      </c>
    </row>
    <row r="64" spans="1:8" ht="11.25">
      <c r="A64" s="5"/>
      <c r="C64" s="2" t="s">
        <v>35</v>
      </c>
      <c r="F64" s="6">
        <v>0</v>
      </c>
      <c r="G64" s="6"/>
      <c r="H64" s="6">
        <v>0</v>
      </c>
    </row>
    <row r="65" spans="1:8" ht="11.25">
      <c r="A65" s="5"/>
      <c r="C65" s="2" t="s">
        <v>36</v>
      </c>
      <c r="F65" s="6">
        <v>0</v>
      </c>
      <c r="G65" s="6"/>
      <c r="H65" s="6">
        <v>0</v>
      </c>
    </row>
    <row r="66" spans="1:8" ht="11.25">
      <c r="A66" s="5"/>
      <c r="C66" s="2" t="s">
        <v>74</v>
      </c>
      <c r="F66" s="17">
        <v>25445</v>
      </c>
      <c r="G66" s="6"/>
      <c r="H66" s="17">
        <v>16484</v>
      </c>
    </row>
    <row r="67" spans="1:8" ht="11.25">
      <c r="A67" s="5"/>
      <c r="F67" s="8"/>
      <c r="G67" s="6"/>
      <c r="H67" s="8"/>
    </row>
    <row r="68" spans="1:8" ht="11.25">
      <c r="A68" s="3">
        <v>5</v>
      </c>
      <c r="B68" s="1" t="s">
        <v>9</v>
      </c>
      <c r="F68" s="6">
        <f>SUM(F59:F66)</f>
        <v>81900</v>
      </c>
      <c r="G68" s="6"/>
      <c r="H68" s="6">
        <f>SUM(H59:H66)</f>
        <v>63584</v>
      </c>
    </row>
    <row r="69" spans="1:8" ht="11.25">
      <c r="A69" s="5"/>
      <c r="F69" s="6"/>
      <c r="G69" s="6"/>
      <c r="H69" s="6"/>
    </row>
    <row r="70" spans="1:8" ht="11.25">
      <c r="A70" s="3">
        <v>6</v>
      </c>
      <c r="B70" s="1" t="s">
        <v>71</v>
      </c>
      <c r="F70" s="6">
        <v>0</v>
      </c>
      <c r="G70" s="6"/>
      <c r="H70" s="6">
        <v>0</v>
      </c>
    </row>
    <row r="71" spans="1:8" ht="11.25">
      <c r="A71" s="5"/>
      <c r="F71" s="6"/>
      <c r="G71" s="6"/>
      <c r="H71" s="6"/>
    </row>
    <row r="72" spans="1:8" ht="11.25">
      <c r="A72" s="3">
        <v>7</v>
      </c>
      <c r="B72" s="1" t="s">
        <v>14</v>
      </c>
      <c r="F72" s="6">
        <v>0</v>
      </c>
      <c r="G72" s="6"/>
      <c r="H72" s="6">
        <v>-1078</v>
      </c>
    </row>
    <row r="73" spans="1:8" ht="11.25">
      <c r="A73" s="5"/>
      <c r="F73" s="6"/>
      <c r="G73" s="6"/>
      <c r="H73" s="6"/>
    </row>
    <row r="74" spans="1:8" ht="11.25">
      <c r="A74" s="3">
        <v>8</v>
      </c>
      <c r="B74" s="1" t="s">
        <v>11</v>
      </c>
      <c r="F74" s="6">
        <v>859</v>
      </c>
      <c r="G74" s="6"/>
      <c r="H74" s="6">
        <v>45</v>
      </c>
    </row>
    <row r="75" spans="1:8" ht="11.25">
      <c r="A75" s="5"/>
      <c r="F75" s="6"/>
      <c r="G75" s="6"/>
      <c r="H75" s="6"/>
    </row>
    <row r="76" spans="1:8" ht="11.25">
      <c r="A76" s="3">
        <v>9</v>
      </c>
      <c r="B76" s="1" t="s">
        <v>12</v>
      </c>
      <c r="F76" s="6">
        <v>2882</v>
      </c>
      <c r="G76" s="6"/>
      <c r="H76" s="6">
        <v>3261</v>
      </c>
    </row>
    <row r="77" spans="1:8" ht="11.25">
      <c r="A77" s="5"/>
      <c r="F77" s="6"/>
      <c r="G77" s="6"/>
      <c r="H77" s="6"/>
    </row>
    <row r="78" spans="1:8" ht="11.25">
      <c r="A78" s="3">
        <v>10</v>
      </c>
      <c r="B78" s="1" t="s">
        <v>8</v>
      </c>
      <c r="F78" s="6">
        <v>3862</v>
      </c>
      <c r="G78" s="6"/>
      <c r="H78" s="6">
        <v>1135</v>
      </c>
    </row>
    <row r="79" spans="1:8" ht="11.25">
      <c r="A79" s="3"/>
      <c r="B79" s="1"/>
      <c r="F79" s="6"/>
      <c r="G79" s="6"/>
      <c r="H79" s="6"/>
    </row>
    <row r="80" spans="1:8" ht="12" thickBot="1">
      <c r="A80" s="3"/>
      <c r="B80" s="1"/>
      <c r="F80" s="9">
        <f>SUM(F68:F78)</f>
        <v>89503</v>
      </c>
      <c r="G80" s="6"/>
      <c r="H80" s="9">
        <f>SUM(H68:H78)</f>
        <v>66947</v>
      </c>
    </row>
    <row r="81" spans="1:8" ht="12" thickTop="1">
      <c r="A81" s="5"/>
      <c r="F81" s="6"/>
      <c r="G81" s="6"/>
      <c r="H81" s="6"/>
    </row>
    <row r="82" spans="1:8" ht="11.25">
      <c r="A82" s="5"/>
      <c r="F82" s="6"/>
      <c r="G82" s="6"/>
      <c r="H82" s="6"/>
    </row>
    <row r="83" spans="1:8" ht="12" thickBot="1">
      <c r="A83" s="3">
        <v>11</v>
      </c>
      <c r="B83" s="1" t="s">
        <v>75</v>
      </c>
      <c r="F83" s="25">
        <f>SUM(F68+F72)/F59</f>
        <v>1.6963545981772992</v>
      </c>
      <c r="G83" s="6"/>
      <c r="H83" s="25">
        <f>SUM(H68+H72)/H59</f>
        <v>1.5245365853658537</v>
      </c>
    </row>
    <row r="84" spans="6:8" ht="12" thickTop="1">
      <c r="F84" s="6"/>
      <c r="G84" s="6"/>
      <c r="H84" s="6"/>
    </row>
    <row r="85" spans="6:8" ht="11.25">
      <c r="F85" s="6"/>
      <c r="G85" s="6"/>
      <c r="H85" s="6"/>
    </row>
    <row r="86" spans="6:8" ht="11.25">
      <c r="F86" s="6"/>
      <c r="G86" s="6"/>
      <c r="H86" s="6"/>
    </row>
  </sheetData>
  <mergeCells count="4">
    <mergeCell ref="A10:H10"/>
    <mergeCell ref="A11:H11"/>
    <mergeCell ref="A12:H12"/>
    <mergeCell ref="A15:H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F8" sqref="F8"/>
    </sheetView>
  </sheetViews>
  <sheetFormatPr defaultColWidth="9.140625" defaultRowHeight="12.75"/>
  <cols>
    <col min="1" max="1" width="1.7109375" style="2" customWidth="1"/>
    <col min="2" max="2" width="3.140625" style="2" customWidth="1"/>
    <col min="3" max="3" width="3.28125" style="2" customWidth="1"/>
    <col min="4" max="4" width="8.28125" style="2" customWidth="1"/>
    <col min="5" max="5" width="12.421875" style="2" customWidth="1"/>
    <col min="6" max="6" width="12.28125" style="2" customWidth="1"/>
    <col min="7" max="7" width="2.8515625" style="2" customWidth="1"/>
    <col min="8" max="8" width="14.140625" style="2" customWidth="1"/>
    <col min="9" max="9" width="2.421875" style="2" customWidth="1"/>
    <col min="10" max="10" width="12.421875" style="2" customWidth="1"/>
    <col min="11" max="11" width="2.57421875" style="2" customWidth="1"/>
    <col min="12" max="12" width="13.7109375" style="2" customWidth="1"/>
    <col min="13" max="16384" width="9.140625" style="2" customWidth="1"/>
  </cols>
  <sheetData>
    <row r="1" ht="11.25">
      <c r="A1" s="1" t="s">
        <v>16</v>
      </c>
    </row>
    <row r="2" spans="1:5" ht="11.25">
      <c r="A2" s="2" t="s">
        <v>17</v>
      </c>
      <c r="E2" s="5" t="s">
        <v>18</v>
      </c>
    </row>
    <row r="3" spans="1:6" ht="11.25">
      <c r="A3" s="2" t="s">
        <v>19</v>
      </c>
      <c r="E3" s="5" t="s">
        <v>18</v>
      </c>
      <c r="F3" s="2" t="s">
        <v>103</v>
      </c>
    </row>
    <row r="4" spans="1:6" ht="11.25">
      <c r="A4" s="2" t="s">
        <v>20</v>
      </c>
      <c r="E4" s="5" t="s">
        <v>18</v>
      </c>
      <c r="F4" s="2" t="s">
        <v>104</v>
      </c>
    </row>
    <row r="5" spans="1:6" ht="11.25">
      <c r="A5" s="2" t="s">
        <v>21</v>
      </c>
      <c r="E5" s="5" t="s">
        <v>18</v>
      </c>
      <c r="F5" s="2" t="s">
        <v>120</v>
      </c>
    </row>
    <row r="6" spans="1:6" ht="11.25">
      <c r="A6" s="2" t="s">
        <v>22</v>
      </c>
      <c r="E6" s="5" t="s">
        <v>18</v>
      </c>
      <c r="F6" s="15" t="s">
        <v>105</v>
      </c>
    </row>
    <row r="7" spans="1:6" ht="11.25">
      <c r="A7" s="2" t="s">
        <v>23</v>
      </c>
      <c r="E7" s="5" t="s">
        <v>18</v>
      </c>
      <c r="F7" s="26">
        <v>4</v>
      </c>
    </row>
    <row r="8" ht="11.25">
      <c r="E8" s="5"/>
    </row>
    <row r="9" spans="1:12" ht="11.25">
      <c r="A9" s="31" t="s">
        <v>114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1.25">
      <c r="A10" s="33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1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ht="11.25">
      <c r="A12" s="1"/>
    </row>
    <row r="13" spans="1:12" ht="11.25">
      <c r="A13" s="31" t="s">
        <v>37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5" spans="6:12" ht="11.25">
      <c r="F15" s="34" t="s">
        <v>38</v>
      </c>
      <c r="G15" s="34"/>
      <c r="H15" s="34"/>
      <c r="I15" s="12"/>
      <c r="J15" s="34" t="s">
        <v>39</v>
      </c>
      <c r="K15" s="34"/>
      <c r="L15" s="34"/>
    </row>
    <row r="16" spans="6:12" ht="11.25">
      <c r="F16" s="7"/>
      <c r="G16" s="7"/>
      <c r="H16" s="7"/>
      <c r="I16" s="7"/>
      <c r="J16" s="7"/>
      <c r="K16" s="7"/>
      <c r="L16" s="7"/>
    </row>
    <row r="17" spans="6:12" ht="11.25">
      <c r="F17" s="12"/>
      <c r="G17" s="12"/>
      <c r="H17" s="12" t="s">
        <v>28</v>
      </c>
      <c r="I17" s="12"/>
      <c r="J17" s="12"/>
      <c r="K17" s="12"/>
      <c r="L17" s="12" t="s">
        <v>28</v>
      </c>
    </row>
    <row r="18" spans="6:12" ht="11.25">
      <c r="F18" s="12" t="s">
        <v>40</v>
      </c>
      <c r="G18" s="12"/>
      <c r="H18" s="12" t="s">
        <v>41</v>
      </c>
      <c r="I18" s="12"/>
      <c r="J18" s="12" t="s">
        <v>40</v>
      </c>
      <c r="K18" s="12"/>
      <c r="L18" s="12" t="s">
        <v>41</v>
      </c>
    </row>
    <row r="19" spans="6:12" ht="11.25">
      <c r="F19" s="12" t="s">
        <v>29</v>
      </c>
      <c r="G19" s="12"/>
      <c r="H19" s="12" t="s">
        <v>43</v>
      </c>
      <c r="I19" s="12"/>
      <c r="J19" s="12" t="s">
        <v>42</v>
      </c>
      <c r="K19" s="12"/>
      <c r="L19" s="12" t="s">
        <v>43</v>
      </c>
    </row>
    <row r="20" spans="6:12" ht="11.25">
      <c r="F20" s="14"/>
      <c r="G20" s="14"/>
      <c r="H20" s="12" t="s">
        <v>29</v>
      </c>
      <c r="I20" s="12"/>
      <c r="J20" s="14"/>
      <c r="K20" s="14"/>
      <c r="L20" s="12" t="s">
        <v>44</v>
      </c>
    </row>
    <row r="21" spans="6:12" ht="11.25">
      <c r="F21" s="13" t="s">
        <v>105</v>
      </c>
      <c r="G21" s="13"/>
      <c r="H21" s="13" t="s">
        <v>72</v>
      </c>
      <c r="I21" s="13"/>
      <c r="J21" s="13" t="s">
        <v>105</v>
      </c>
      <c r="K21" s="13"/>
      <c r="L21" s="13" t="s">
        <v>72</v>
      </c>
    </row>
    <row r="22" spans="6:12" ht="11.25">
      <c r="F22" s="12" t="s">
        <v>119</v>
      </c>
      <c r="G22" s="12"/>
      <c r="H22" s="12" t="s">
        <v>119</v>
      </c>
      <c r="I22" s="12"/>
      <c r="J22" s="12" t="s">
        <v>119</v>
      </c>
      <c r="K22" s="12"/>
      <c r="L22" s="12" t="s">
        <v>119</v>
      </c>
    </row>
    <row r="23" spans="6:12" ht="11.25">
      <c r="F23" s="5"/>
      <c r="G23" s="5"/>
      <c r="H23" s="5"/>
      <c r="I23" s="5"/>
      <c r="J23" s="5"/>
      <c r="K23" s="5"/>
      <c r="L23" s="5"/>
    </row>
    <row r="24" spans="1:12" ht="11.25">
      <c r="A24" s="5">
        <v>1</v>
      </c>
      <c r="B24" s="5" t="s">
        <v>45</v>
      </c>
      <c r="C24" s="2" t="s">
        <v>15</v>
      </c>
      <c r="F24" s="18">
        <v>8691</v>
      </c>
      <c r="G24" s="6"/>
      <c r="H24" s="17">
        <v>0</v>
      </c>
      <c r="I24" s="6"/>
      <c r="J24" s="18">
        <v>32092</v>
      </c>
      <c r="K24" s="6"/>
      <c r="L24" s="17">
        <v>0</v>
      </c>
    </row>
    <row r="25" spans="1:12" ht="11.25">
      <c r="A25" s="5"/>
      <c r="B25" s="5"/>
      <c r="F25" s="19"/>
      <c r="G25" s="6"/>
      <c r="H25" s="6"/>
      <c r="I25" s="6"/>
      <c r="J25" s="19"/>
      <c r="K25" s="6"/>
      <c r="L25" s="6"/>
    </row>
    <row r="26" spans="1:12" ht="11.25">
      <c r="A26" s="5"/>
      <c r="B26" s="5" t="s">
        <v>46</v>
      </c>
      <c r="C26" s="2" t="s">
        <v>47</v>
      </c>
      <c r="F26" s="18">
        <v>0</v>
      </c>
      <c r="G26" s="6"/>
      <c r="H26" s="17">
        <v>0</v>
      </c>
      <c r="I26" s="6"/>
      <c r="J26" s="18">
        <v>0</v>
      </c>
      <c r="K26" s="6"/>
      <c r="L26" s="17">
        <v>0</v>
      </c>
    </row>
    <row r="27" spans="1:12" ht="11.25">
      <c r="A27" s="5"/>
      <c r="B27" s="5"/>
      <c r="F27" s="19"/>
      <c r="G27" s="6"/>
      <c r="H27" s="6"/>
      <c r="I27" s="6"/>
      <c r="J27" s="19"/>
      <c r="K27" s="6"/>
      <c r="L27" s="6"/>
    </row>
    <row r="28" spans="1:12" ht="11.25">
      <c r="A28" s="5"/>
      <c r="B28" s="5" t="s">
        <v>48</v>
      </c>
      <c r="C28" s="2" t="s">
        <v>49</v>
      </c>
      <c r="F28" s="18">
        <v>-14</v>
      </c>
      <c r="G28" s="6"/>
      <c r="H28" s="17">
        <f>SUM(L28/4)</f>
        <v>0</v>
      </c>
      <c r="I28" s="6"/>
      <c r="J28" s="18">
        <v>-82</v>
      </c>
      <c r="K28" s="6"/>
      <c r="L28" s="17">
        <v>0</v>
      </c>
    </row>
    <row r="29" spans="1:12" ht="11.25">
      <c r="A29" s="5"/>
      <c r="B29" s="5"/>
      <c r="F29" s="19"/>
      <c r="G29" s="6"/>
      <c r="H29" s="6"/>
      <c r="I29" s="6"/>
      <c r="J29" s="19"/>
      <c r="K29" s="6"/>
      <c r="L29" s="6"/>
    </row>
    <row r="30" spans="1:12" ht="11.25">
      <c r="A30" s="5">
        <v>2</v>
      </c>
      <c r="B30" s="5" t="s">
        <v>45</v>
      </c>
      <c r="C30" s="2" t="s">
        <v>107</v>
      </c>
      <c r="F30" s="20"/>
      <c r="G30" s="6"/>
      <c r="H30" s="16"/>
      <c r="I30" s="6"/>
      <c r="J30" s="20"/>
      <c r="K30" s="6"/>
      <c r="L30" s="16"/>
    </row>
    <row r="31" spans="1:12" ht="11.25">
      <c r="A31" s="5"/>
      <c r="B31" s="5"/>
      <c r="C31" s="2" t="s">
        <v>76</v>
      </c>
      <c r="F31" s="21"/>
      <c r="G31" s="6"/>
      <c r="H31" s="10"/>
      <c r="I31" s="6"/>
      <c r="J31" s="21"/>
      <c r="K31" s="6"/>
      <c r="L31" s="10"/>
    </row>
    <row r="32" spans="2:12" ht="11.25">
      <c r="B32" s="5"/>
      <c r="C32" s="2" t="s">
        <v>77</v>
      </c>
      <c r="F32" s="21"/>
      <c r="G32" s="6"/>
      <c r="H32" s="10"/>
      <c r="I32" s="6"/>
      <c r="J32" s="21"/>
      <c r="K32" s="6"/>
      <c r="L32" s="10"/>
    </row>
    <row r="33" spans="2:12" ht="11.25">
      <c r="B33" s="5"/>
      <c r="C33" s="2" t="s">
        <v>78</v>
      </c>
      <c r="F33" s="21"/>
      <c r="G33" s="6"/>
      <c r="H33" s="10"/>
      <c r="I33" s="6"/>
      <c r="J33" s="21"/>
      <c r="K33" s="6"/>
      <c r="L33" s="10"/>
    </row>
    <row r="34" spans="2:12" ht="11.25">
      <c r="B34" s="5"/>
      <c r="C34" s="2" t="s">
        <v>50</v>
      </c>
      <c r="F34" s="21">
        <v>3011</v>
      </c>
      <c r="G34" s="6"/>
      <c r="H34" s="10">
        <v>0</v>
      </c>
      <c r="I34" s="6"/>
      <c r="J34" s="21">
        <v>18843</v>
      </c>
      <c r="K34" s="6"/>
      <c r="L34" s="10">
        <v>0</v>
      </c>
    </row>
    <row r="35" spans="2:12" ht="11.25">
      <c r="B35" s="5"/>
      <c r="F35" s="21"/>
      <c r="G35" s="6"/>
      <c r="H35" s="10"/>
      <c r="I35" s="6"/>
      <c r="J35" s="21"/>
      <c r="K35" s="6"/>
      <c r="L35" s="10"/>
    </row>
    <row r="36" spans="2:12" ht="11.25">
      <c r="B36" s="5" t="s">
        <v>46</v>
      </c>
      <c r="C36" s="2" t="s">
        <v>51</v>
      </c>
      <c r="F36" s="21">
        <v>-228</v>
      </c>
      <c r="G36" s="6"/>
      <c r="H36" s="10">
        <v>0</v>
      </c>
      <c r="I36" s="6"/>
      <c r="J36" s="21">
        <v>-541</v>
      </c>
      <c r="K36" s="6"/>
      <c r="L36" s="10">
        <v>0</v>
      </c>
    </row>
    <row r="37" spans="2:12" ht="11.25">
      <c r="B37" s="5"/>
      <c r="F37" s="21"/>
      <c r="G37" s="6"/>
      <c r="H37" s="10"/>
      <c r="I37" s="6"/>
      <c r="J37" s="21"/>
      <c r="K37" s="6"/>
      <c r="L37" s="10"/>
    </row>
    <row r="38" spans="2:12" ht="11.25">
      <c r="B38" s="5" t="s">
        <v>48</v>
      </c>
      <c r="C38" s="2" t="s">
        <v>79</v>
      </c>
      <c r="F38" s="21">
        <v>-1341</v>
      </c>
      <c r="G38" s="6"/>
      <c r="H38" s="10">
        <v>0</v>
      </c>
      <c r="I38" s="6"/>
      <c r="J38" s="21">
        <v>-4197</v>
      </c>
      <c r="K38" s="6"/>
      <c r="L38" s="10">
        <v>0</v>
      </c>
    </row>
    <row r="39" spans="2:12" ht="11.25">
      <c r="B39" s="5"/>
      <c r="F39" s="21"/>
      <c r="G39" s="6"/>
      <c r="H39" s="10"/>
      <c r="I39" s="6"/>
      <c r="J39" s="21"/>
      <c r="K39" s="6"/>
      <c r="L39" s="10"/>
    </row>
    <row r="40" spans="2:12" ht="11.25">
      <c r="B40" s="5" t="s">
        <v>52</v>
      </c>
      <c r="C40" s="2" t="s">
        <v>53</v>
      </c>
      <c r="F40" s="22">
        <v>0</v>
      </c>
      <c r="G40" s="6"/>
      <c r="H40" s="4">
        <v>0</v>
      </c>
      <c r="I40" s="6"/>
      <c r="J40" s="22">
        <v>0</v>
      </c>
      <c r="K40" s="6"/>
      <c r="L40" s="4">
        <v>0</v>
      </c>
    </row>
    <row r="41" spans="2:12" ht="11.25">
      <c r="B41" s="5"/>
      <c r="F41" s="23"/>
      <c r="G41" s="6"/>
      <c r="H41" s="8"/>
      <c r="I41" s="6"/>
      <c r="J41" s="23"/>
      <c r="K41" s="6"/>
      <c r="L41" s="8"/>
    </row>
    <row r="42" spans="2:12" ht="11.25">
      <c r="B42" s="5" t="s">
        <v>54</v>
      </c>
      <c r="C42" s="2" t="s">
        <v>106</v>
      </c>
      <c r="F42" s="19"/>
      <c r="G42" s="6"/>
      <c r="H42" s="6"/>
      <c r="I42" s="6"/>
      <c r="J42" s="19"/>
      <c r="K42" s="6"/>
      <c r="L42" s="6"/>
    </row>
    <row r="43" spans="2:12" ht="11.25">
      <c r="B43" s="5"/>
      <c r="C43" s="2" t="s">
        <v>80</v>
      </c>
      <c r="F43" s="19"/>
      <c r="G43" s="6"/>
      <c r="H43" s="6"/>
      <c r="I43" s="6"/>
      <c r="J43" s="19"/>
      <c r="K43" s="6"/>
      <c r="L43" s="6"/>
    </row>
    <row r="44" spans="2:12" ht="11.25">
      <c r="B44" s="5"/>
      <c r="C44" s="2" t="s">
        <v>50</v>
      </c>
      <c r="F44" s="19">
        <f>SUM(F34:F40)</f>
        <v>1442</v>
      </c>
      <c r="G44" s="6"/>
      <c r="H44" s="6">
        <f>SUM(H34:H40)</f>
        <v>0</v>
      </c>
      <c r="I44" s="6"/>
      <c r="J44" s="19">
        <f>SUM(J34:J40)</f>
        <v>14105</v>
      </c>
      <c r="K44" s="6"/>
      <c r="L44" s="6">
        <f>SUM(L34:L40)</f>
        <v>0</v>
      </c>
    </row>
    <row r="45" spans="2:12" ht="11.25">
      <c r="B45" s="5"/>
      <c r="F45" s="19"/>
      <c r="G45" s="6"/>
      <c r="H45" s="6"/>
      <c r="I45" s="6"/>
      <c r="J45" s="19"/>
      <c r="K45" s="6"/>
      <c r="L45" s="6"/>
    </row>
    <row r="46" spans="2:12" ht="11.25">
      <c r="B46" s="5" t="s">
        <v>55</v>
      </c>
      <c r="C46" s="2" t="s">
        <v>81</v>
      </c>
      <c r="F46" s="19"/>
      <c r="G46" s="6"/>
      <c r="H46" s="6"/>
      <c r="I46" s="6"/>
      <c r="J46" s="19"/>
      <c r="K46" s="6"/>
      <c r="L46" s="6"/>
    </row>
    <row r="47" spans="2:12" ht="11.25">
      <c r="B47" s="5"/>
      <c r="C47" s="2" t="s">
        <v>82</v>
      </c>
      <c r="F47" s="18">
        <v>0</v>
      </c>
      <c r="G47" s="6"/>
      <c r="H47" s="17">
        <v>0</v>
      </c>
      <c r="I47" s="6"/>
      <c r="J47" s="18">
        <v>0</v>
      </c>
      <c r="K47" s="6"/>
      <c r="L47" s="17">
        <v>0</v>
      </c>
    </row>
    <row r="48" spans="2:12" ht="11.25">
      <c r="B48" s="5"/>
      <c r="F48" s="19"/>
      <c r="G48" s="6"/>
      <c r="H48" s="6"/>
      <c r="I48" s="6"/>
      <c r="J48" s="19"/>
      <c r="K48" s="6"/>
      <c r="L48" s="6"/>
    </row>
    <row r="49" spans="2:12" ht="11.25">
      <c r="B49" s="5" t="s">
        <v>57</v>
      </c>
      <c r="C49" s="2" t="s">
        <v>106</v>
      </c>
      <c r="F49" s="19"/>
      <c r="G49" s="6"/>
      <c r="H49" s="6"/>
      <c r="I49" s="6"/>
      <c r="J49" s="19"/>
      <c r="K49" s="6"/>
      <c r="L49" s="6"/>
    </row>
    <row r="50" spans="2:12" ht="11.25">
      <c r="B50" s="5"/>
      <c r="C50" s="2" t="s">
        <v>80</v>
      </c>
      <c r="F50" s="19"/>
      <c r="G50" s="6"/>
      <c r="H50" s="6"/>
      <c r="I50" s="6"/>
      <c r="J50" s="19"/>
      <c r="K50" s="6"/>
      <c r="L50" s="6"/>
    </row>
    <row r="51" spans="2:12" ht="11.25">
      <c r="B51" s="5"/>
      <c r="C51" s="2" t="s">
        <v>83</v>
      </c>
      <c r="F51" s="19"/>
      <c r="G51" s="6"/>
      <c r="H51" s="6"/>
      <c r="I51" s="6"/>
      <c r="J51" s="19"/>
      <c r="K51" s="6"/>
      <c r="L51" s="6"/>
    </row>
    <row r="52" spans="2:12" ht="11.25">
      <c r="B52" s="5"/>
      <c r="C52" s="2" t="s">
        <v>84</v>
      </c>
      <c r="F52" s="19"/>
      <c r="G52" s="6"/>
      <c r="H52" s="6"/>
      <c r="I52" s="6"/>
      <c r="J52" s="19"/>
      <c r="K52" s="6"/>
      <c r="L52" s="6"/>
    </row>
    <row r="53" spans="2:12" ht="11.25">
      <c r="B53" s="5"/>
      <c r="C53" s="2" t="s">
        <v>56</v>
      </c>
      <c r="F53" s="19">
        <f>SUM(F44:F47)</f>
        <v>1442</v>
      </c>
      <c r="G53" s="6"/>
      <c r="H53" s="6">
        <f>SUM(H44:H47)</f>
        <v>0</v>
      </c>
      <c r="I53" s="6"/>
      <c r="J53" s="19">
        <f>SUM(J44:J47)</f>
        <v>14105</v>
      </c>
      <c r="K53" s="6"/>
      <c r="L53" s="6">
        <f>SUM(L44:L47)</f>
        <v>0</v>
      </c>
    </row>
    <row r="54" spans="2:12" ht="11.25">
      <c r="B54" s="5"/>
      <c r="F54" s="19"/>
      <c r="G54" s="6"/>
      <c r="H54" s="6"/>
      <c r="I54" s="6"/>
      <c r="J54" s="19"/>
      <c r="K54" s="6"/>
      <c r="L54" s="6"/>
    </row>
    <row r="55" spans="2:12" ht="11.25">
      <c r="B55" s="5" t="s">
        <v>58</v>
      </c>
      <c r="C55" s="2" t="s">
        <v>59</v>
      </c>
      <c r="F55" s="18">
        <v>253</v>
      </c>
      <c r="G55" s="6"/>
      <c r="H55" s="17">
        <v>0</v>
      </c>
      <c r="I55" s="6"/>
      <c r="J55" s="18">
        <v>-3695</v>
      </c>
      <c r="K55" s="6"/>
      <c r="L55" s="17">
        <v>0</v>
      </c>
    </row>
    <row r="56" spans="2:12" ht="11.25">
      <c r="B56" s="5"/>
      <c r="F56" s="19"/>
      <c r="G56" s="6"/>
      <c r="H56" s="6"/>
      <c r="I56" s="6"/>
      <c r="J56" s="19"/>
      <c r="K56" s="6"/>
      <c r="L56" s="6"/>
    </row>
    <row r="57" spans="2:12" ht="11.25">
      <c r="B57" s="5" t="s">
        <v>100</v>
      </c>
      <c r="C57" s="5" t="s">
        <v>100</v>
      </c>
      <c r="D57" s="2" t="s">
        <v>108</v>
      </c>
      <c r="F57" s="19"/>
      <c r="G57" s="6"/>
      <c r="H57" s="6"/>
      <c r="I57" s="6"/>
      <c r="J57" s="19"/>
      <c r="K57" s="6"/>
      <c r="L57" s="6"/>
    </row>
    <row r="58" spans="2:12" ht="11.25">
      <c r="B58" s="5"/>
      <c r="C58" s="5"/>
      <c r="D58" s="2" t="s">
        <v>85</v>
      </c>
      <c r="F58" s="19"/>
      <c r="G58" s="6"/>
      <c r="H58" s="6"/>
      <c r="I58" s="6"/>
      <c r="J58" s="19"/>
      <c r="K58" s="6"/>
      <c r="L58" s="6"/>
    </row>
    <row r="59" spans="2:12" ht="11.25">
      <c r="B59" s="5"/>
      <c r="C59" s="5"/>
      <c r="D59" s="2" t="s">
        <v>86</v>
      </c>
      <c r="F59" s="19">
        <f>SUM(F53:F55)</f>
        <v>1695</v>
      </c>
      <c r="G59" s="6"/>
      <c r="H59" s="6">
        <f>SUM(H53:H55)</f>
        <v>0</v>
      </c>
      <c r="I59" s="6"/>
      <c r="J59" s="19">
        <f>SUM(J53:J55)</f>
        <v>10410</v>
      </c>
      <c r="K59" s="6"/>
      <c r="L59" s="6">
        <f>SUM(L53:L55)</f>
        <v>0</v>
      </c>
    </row>
    <row r="60" spans="2:12" ht="11.25">
      <c r="B60" s="5"/>
      <c r="C60" s="5"/>
      <c r="F60" s="19"/>
      <c r="G60" s="6"/>
      <c r="H60" s="6"/>
      <c r="I60" s="6"/>
      <c r="J60" s="19"/>
      <c r="K60" s="6"/>
      <c r="L60" s="6"/>
    </row>
    <row r="61" spans="2:12" ht="11.25">
      <c r="B61" s="5"/>
      <c r="C61" s="5" t="s">
        <v>60</v>
      </c>
      <c r="D61" s="2" t="s">
        <v>61</v>
      </c>
      <c r="F61" s="19">
        <v>0</v>
      </c>
      <c r="G61" s="6"/>
      <c r="H61" s="6">
        <v>0</v>
      </c>
      <c r="I61" s="6"/>
      <c r="J61" s="19">
        <v>0</v>
      </c>
      <c r="K61" s="6"/>
      <c r="L61" s="6">
        <v>0</v>
      </c>
    </row>
    <row r="62" spans="2:12" ht="11.25">
      <c r="B62" s="5"/>
      <c r="C62" s="5"/>
      <c r="F62" s="19"/>
      <c r="G62" s="6"/>
      <c r="H62" s="6"/>
      <c r="I62" s="6"/>
      <c r="J62" s="19"/>
      <c r="K62" s="6"/>
      <c r="L62" s="6"/>
    </row>
    <row r="63" spans="2:12" ht="11.25">
      <c r="B63" s="5" t="s">
        <v>62</v>
      </c>
      <c r="C63" s="2" t="s">
        <v>87</v>
      </c>
      <c r="F63" s="19"/>
      <c r="G63" s="6"/>
      <c r="H63" s="6"/>
      <c r="I63" s="6"/>
      <c r="J63" s="19"/>
      <c r="K63" s="6"/>
      <c r="L63" s="6"/>
    </row>
    <row r="64" spans="2:12" ht="11.25">
      <c r="B64" s="5"/>
      <c r="C64" s="2" t="s">
        <v>63</v>
      </c>
      <c r="F64" s="18">
        <v>0</v>
      </c>
      <c r="G64" s="6"/>
      <c r="H64" s="17">
        <v>0</v>
      </c>
      <c r="I64" s="6"/>
      <c r="J64" s="18">
        <v>0</v>
      </c>
      <c r="K64" s="6"/>
      <c r="L64" s="17">
        <v>0</v>
      </c>
    </row>
    <row r="65" spans="2:12" ht="11.25">
      <c r="B65" s="5"/>
      <c r="F65" s="19"/>
      <c r="G65" s="6"/>
      <c r="H65" s="6"/>
      <c r="I65" s="6"/>
      <c r="J65" s="19"/>
      <c r="K65" s="6"/>
      <c r="L65" s="6"/>
    </row>
    <row r="66" spans="2:12" ht="11.25">
      <c r="B66" s="5" t="s">
        <v>64</v>
      </c>
      <c r="C66" s="2" t="s">
        <v>109</v>
      </c>
      <c r="F66" s="19"/>
      <c r="G66" s="6"/>
      <c r="H66" s="6"/>
      <c r="I66" s="6"/>
      <c r="J66" s="19"/>
      <c r="K66" s="6"/>
      <c r="L66" s="6"/>
    </row>
    <row r="67" spans="2:12" ht="11.25">
      <c r="B67" s="5"/>
      <c r="C67" s="2" t="s">
        <v>98</v>
      </c>
      <c r="F67" s="19"/>
      <c r="G67" s="6"/>
      <c r="H67" s="6"/>
      <c r="I67" s="6"/>
      <c r="J67" s="19"/>
      <c r="K67" s="6"/>
      <c r="L67" s="6"/>
    </row>
    <row r="68" spans="2:12" ht="11.25">
      <c r="B68" s="5"/>
      <c r="C68" s="2" t="s">
        <v>88</v>
      </c>
      <c r="F68" s="19">
        <f>SUM(F59:F64)</f>
        <v>1695</v>
      </c>
      <c r="G68" s="6"/>
      <c r="H68" s="6">
        <f>SUM(H59:H64)</f>
        <v>0</v>
      </c>
      <c r="I68" s="6"/>
      <c r="J68" s="19">
        <f>SUM(J59:J64)</f>
        <v>10410</v>
      </c>
      <c r="K68" s="6"/>
      <c r="L68" s="6">
        <f>SUM(L59:L64)</f>
        <v>0</v>
      </c>
    </row>
    <row r="69" spans="2:12" ht="11.25">
      <c r="B69" s="5"/>
      <c r="F69" s="19"/>
      <c r="G69" s="6"/>
      <c r="H69" s="6"/>
      <c r="I69" s="6"/>
      <c r="J69" s="19"/>
      <c r="K69" s="6"/>
      <c r="L69" s="6"/>
    </row>
    <row r="70" spans="2:12" ht="11.25">
      <c r="B70" s="5" t="s">
        <v>99</v>
      </c>
      <c r="C70" s="5" t="s">
        <v>100</v>
      </c>
      <c r="D70" s="2" t="s">
        <v>89</v>
      </c>
      <c r="F70" s="20">
        <v>0</v>
      </c>
      <c r="G70" s="6"/>
      <c r="H70" s="16">
        <v>0</v>
      </c>
      <c r="I70" s="6"/>
      <c r="J70" s="20">
        <v>0</v>
      </c>
      <c r="K70" s="6"/>
      <c r="L70" s="16">
        <v>0</v>
      </c>
    </row>
    <row r="71" spans="2:12" ht="11.25">
      <c r="B71" s="5"/>
      <c r="C71" s="5" t="s">
        <v>60</v>
      </c>
      <c r="D71" s="2" t="s">
        <v>61</v>
      </c>
      <c r="F71" s="21">
        <v>0</v>
      </c>
      <c r="G71" s="6"/>
      <c r="H71" s="10">
        <v>0</v>
      </c>
      <c r="I71" s="6"/>
      <c r="J71" s="21">
        <v>0</v>
      </c>
      <c r="K71" s="6"/>
      <c r="L71" s="10">
        <v>0</v>
      </c>
    </row>
    <row r="72" spans="2:12" ht="11.25">
      <c r="B72" s="5"/>
      <c r="C72" s="5" t="s">
        <v>65</v>
      </c>
      <c r="D72" s="2" t="s">
        <v>89</v>
      </c>
      <c r="F72" s="21"/>
      <c r="G72" s="6"/>
      <c r="H72" s="10"/>
      <c r="I72" s="6"/>
      <c r="J72" s="21"/>
      <c r="K72" s="6"/>
      <c r="L72" s="10"/>
    </row>
    <row r="73" spans="2:12" ht="11.25">
      <c r="B73" s="5"/>
      <c r="C73" s="5"/>
      <c r="D73" s="2" t="s">
        <v>90</v>
      </c>
      <c r="F73" s="21"/>
      <c r="G73" s="6"/>
      <c r="H73" s="10"/>
      <c r="I73" s="6"/>
      <c r="J73" s="21"/>
      <c r="K73" s="6"/>
      <c r="L73" s="10"/>
    </row>
    <row r="74" spans="2:12" ht="11.25">
      <c r="B74" s="5"/>
      <c r="C74" s="5"/>
      <c r="D74" s="2" t="s">
        <v>66</v>
      </c>
      <c r="F74" s="22">
        <v>0</v>
      </c>
      <c r="G74" s="6"/>
      <c r="H74" s="4">
        <v>0</v>
      </c>
      <c r="I74" s="6"/>
      <c r="J74" s="22">
        <v>0</v>
      </c>
      <c r="K74" s="6"/>
      <c r="L74" s="4">
        <v>0</v>
      </c>
    </row>
    <row r="75" spans="2:12" ht="11.25">
      <c r="B75" s="5"/>
      <c r="C75" s="5"/>
      <c r="F75" s="19"/>
      <c r="G75" s="6"/>
      <c r="H75" s="6"/>
      <c r="I75" s="6"/>
      <c r="J75" s="19"/>
      <c r="K75" s="6"/>
      <c r="L75" s="6"/>
    </row>
    <row r="76" spans="2:12" ht="11.25">
      <c r="B76" s="5" t="s">
        <v>67</v>
      </c>
      <c r="C76" s="2" t="s">
        <v>110</v>
      </c>
      <c r="F76" s="19"/>
      <c r="G76" s="6"/>
      <c r="H76" s="6"/>
      <c r="I76" s="6"/>
      <c r="J76" s="19"/>
      <c r="K76" s="6"/>
      <c r="L76" s="6"/>
    </row>
    <row r="77" spans="2:12" ht="11.25">
      <c r="B77" s="5"/>
      <c r="C77" s="2" t="s">
        <v>91</v>
      </c>
      <c r="F77" s="19">
        <f>SUM(F68:F74)</f>
        <v>1695</v>
      </c>
      <c r="G77" s="6"/>
      <c r="H77" s="6">
        <f>SUM(H68:H74)</f>
        <v>0</v>
      </c>
      <c r="I77" s="6"/>
      <c r="J77" s="19">
        <f>SUM(J68:J74)</f>
        <v>10410</v>
      </c>
      <c r="K77" s="6"/>
      <c r="L77" s="6">
        <f>SUM(L68:L74)</f>
        <v>0</v>
      </c>
    </row>
    <row r="78" spans="2:12" ht="11.25">
      <c r="B78" s="5"/>
      <c r="F78" s="19"/>
      <c r="G78" s="6"/>
      <c r="H78" s="6"/>
      <c r="I78" s="6"/>
      <c r="J78" s="19"/>
      <c r="K78" s="6"/>
      <c r="L78" s="6"/>
    </row>
    <row r="79" spans="1:12" ht="11.25">
      <c r="A79" s="5">
        <v>3</v>
      </c>
      <c r="B79" s="2" t="s">
        <v>92</v>
      </c>
      <c r="F79" s="19"/>
      <c r="G79" s="6"/>
      <c r="H79" s="6"/>
      <c r="I79" s="6"/>
      <c r="J79" s="19"/>
      <c r="K79" s="6"/>
      <c r="L79" s="6"/>
    </row>
    <row r="80" spans="1:12" ht="11.25">
      <c r="A80" s="5"/>
      <c r="B80" s="2" t="s">
        <v>101</v>
      </c>
      <c r="F80" s="19"/>
      <c r="G80" s="6"/>
      <c r="H80" s="6"/>
      <c r="I80" s="6"/>
      <c r="J80" s="19"/>
      <c r="K80" s="6"/>
      <c r="L80" s="6"/>
    </row>
    <row r="81" spans="1:12" ht="11.25">
      <c r="A81" s="5"/>
      <c r="B81" s="2" t="s">
        <v>102</v>
      </c>
      <c r="F81" s="19"/>
      <c r="G81" s="6"/>
      <c r="H81" s="6"/>
      <c r="I81" s="6"/>
      <c r="J81" s="19"/>
      <c r="K81" s="6"/>
      <c r="L81" s="6"/>
    </row>
    <row r="82" spans="1:12" ht="11.25">
      <c r="A82" s="5"/>
      <c r="B82" s="5" t="s">
        <v>45</v>
      </c>
      <c r="C82" s="2" t="s">
        <v>93</v>
      </c>
      <c r="F82" s="19"/>
      <c r="G82" s="6"/>
      <c r="H82" s="6"/>
      <c r="I82" s="6"/>
      <c r="J82" s="19"/>
      <c r="K82" s="6"/>
      <c r="L82" s="6"/>
    </row>
    <row r="83" spans="1:13" ht="11.25">
      <c r="A83" s="5"/>
      <c r="B83" s="5"/>
      <c r="C83" s="15" t="s">
        <v>94</v>
      </c>
      <c r="F83" s="27">
        <v>3.7</v>
      </c>
      <c r="G83" s="28"/>
      <c r="H83" s="28">
        <f>SUM(H77/41000000*100)</f>
        <v>0</v>
      </c>
      <c r="I83" s="28"/>
      <c r="J83" s="27">
        <v>24.66</v>
      </c>
      <c r="K83" s="28"/>
      <c r="L83" s="28">
        <f>SUM(L77/41000000*100)</f>
        <v>0</v>
      </c>
      <c r="M83" s="28"/>
    </row>
    <row r="84" spans="1:13" ht="11.25">
      <c r="A84" s="5"/>
      <c r="B84" s="5" t="s">
        <v>46</v>
      </c>
      <c r="C84" s="2" t="s">
        <v>95</v>
      </c>
      <c r="F84" s="27"/>
      <c r="G84" s="28"/>
      <c r="H84" s="28"/>
      <c r="I84" s="28"/>
      <c r="J84" s="27"/>
      <c r="K84" s="28"/>
      <c r="L84" s="28"/>
      <c r="M84" s="28"/>
    </row>
    <row r="85" spans="1:13" ht="11.25">
      <c r="A85" s="5"/>
      <c r="B85" s="5"/>
      <c r="C85" s="2" t="s">
        <v>96</v>
      </c>
      <c r="F85" s="27">
        <v>0</v>
      </c>
      <c r="G85" s="28"/>
      <c r="H85" s="28">
        <f>SUM(H77/41000000*100)</f>
        <v>0</v>
      </c>
      <c r="I85" s="28"/>
      <c r="J85" s="27">
        <v>0</v>
      </c>
      <c r="K85" s="28"/>
      <c r="L85" s="28">
        <f>SUM(L77/41000000*100)</f>
        <v>0</v>
      </c>
      <c r="M85" s="28"/>
    </row>
    <row r="86" spans="1:13" ht="11.25">
      <c r="A86" s="5"/>
      <c r="B86" s="5"/>
      <c r="F86" s="27"/>
      <c r="G86" s="28"/>
      <c r="H86" s="28"/>
      <c r="I86" s="28"/>
      <c r="J86" s="27"/>
      <c r="K86" s="28"/>
      <c r="L86" s="28"/>
      <c r="M86" s="28"/>
    </row>
    <row r="87" spans="1:13" ht="11.25">
      <c r="A87" s="5">
        <v>4</v>
      </c>
      <c r="B87" s="5" t="s">
        <v>45</v>
      </c>
      <c r="C87" s="2" t="s">
        <v>97</v>
      </c>
      <c r="F87" s="27">
        <v>3</v>
      </c>
      <c r="G87" s="28"/>
      <c r="H87" s="28">
        <v>0</v>
      </c>
      <c r="I87" s="28"/>
      <c r="J87" s="27">
        <v>3</v>
      </c>
      <c r="K87" s="28"/>
      <c r="L87" s="28">
        <v>0</v>
      </c>
      <c r="M87" s="28"/>
    </row>
    <row r="88" spans="2:13" ht="11.25">
      <c r="B88" s="5" t="s">
        <v>46</v>
      </c>
      <c r="C88" s="2" t="s">
        <v>68</v>
      </c>
      <c r="F88" s="29" t="s">
        <v>115</v>
      </c>
      <c r="G88" s="28"/>
      <c r="H88" s="28">
        <v>0</v>
      </c>
      <c r="I88" s="28"/>
      <c r="J88" s="29" t="s">
        <v>115</v>
      </c>
      <c r="K88" s="28"/>
      <c r="L88" s="28">
        <v>0</v>
      </c>
      <c r="M88" s="28"/>
    </row>
    <row r="89" spans="2:13" ht="11.25">
      <c r="B89" s="5"/>
      <c r="F89" s="29" t="s">
        <v>117</v>
      </c>
      <c r="G89" s="28"/>
      <c r="H89" s="28"/>
      <c r="I89" s="28"/>
      <c r="J89" s="29" t="s">
        <v>117</v>
      </c>
      <c r="K89" s="28"/>
      <c r="L89" s="28"/>
      <c r="M89" s="28"/>
    </row>
    <row r="90" spans="2:13" ht="11.25">
      <c r="B90" s="5"/>
      <c r="F90" s="29" t="s">
        <v>116</v>
      </c>
      <c r="G90" s="28"/>
      <c r="H90" s="28"/>
      <c r="I90" s="28"/>
      <c r="J90" s="29" t="s">
        <v>116</v>
      </c>
      <c r="K90" s="28"/>
      <c r="L90" s="28"/>
      <c r="M90" s="28"/>
    </row>
    <row r="91" spans="2:10" ht="11.25">
      <c r="B91" s="5"/>
      <c r="F91" s="1"/>
      <c r="J91" s="1"/>
    </row>
    <row r="92" spans="2:12" ht="11.25">
      <c r="B92" s="5"/>
      <c r="F92" s="1"/>
      <c r="J92" s="3"/>
      <c r="K92" s="3"/>
      <c r="L92" s="3"/>
    </row>
    <row r="93" spans="2:12" ht="11.25">
      <c r="B93" s="5"/>
      <c r="J93" s="3"/>
      <c r="K93" s="3"/>
      <c r="L93" s="3"/>
    </row>
    <row r="94" spans="2:12" ht="11.25">
      <c r="B94" s="5"/>
      <c r="J94" s="3"/>
      <c r="K94" s="3"/>
      <c r="L94" s="3"/>
    </row>
    <row r="95" spans="1:10" ht="11.25">
      <c r="A95" s="5"/>
      <c r="J95" s="1"/>
    </row>
    <row r="96" ht="11.25">
      <c r="J96" s="1"/>
    </row>
    <row r="97" ht="11.25">
      <c r="J97" s="1"/>
    </row>
  </sheetData>
  <mergeCells count="5">
    <mergeCell ref="F15:H15"/>
    <mergeCell ref="J15:L15"/>
    <mergeCell ref="A9:L9"/>
    <mergeCell ref="A10:L10"/>
    <mergeCell ref="A13:L1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K.H.LIM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KHLC2</dc:creator>
  <cp:keywords/>
  <dc:description/>
  <cp:lastModifiedBy>User</cp:lastModifiedBy>
  <cp:lastPrinted>2002-03-28T01:20:37Z</cp:lastPrinted>
  <dcterms:created xsi:type="dcterms:W3CDTF">2000-09-23T03:38:37Z</dcterms:created>
  <dcterms:modified xsi:type="dcterms:W3CDTF">2002-04-05T08:15:35Z</dcterms:modified>
  <cp:category/>
  <cp:version/>
  <cp:contentType/>
  <cp:contentStatus/>
</cp:coreProperties>
</file>